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услуги" sheetId="4" r:id="rId1"/>
  </sheets>
  <definedNames>
    <definedName name="_xlnm._FilterDatabase" localSheetId="0" hidden="1">услуги!$A$8:$AI$15</definedName>
    <definedName name="_xlnm.Print_Area" localSheetId="0">услуги!$A$1:$AI$28</definedName>
  </definedNames>
  <calcPr calcId="125725" iterateDelta="1E-4"/>
</workbook>
</file>

<file path=xl/calcChain.xml><?xml version="1.0" encoding="utf-8"?>
<calcChain xmlns="http://schemas.openxmlformats.org/spreadsheetml/2006/main">
  <c r="W15" i="4"/>
  <c r="V15"/>
  <c r="U15"/>
  <c r="T15"/>
  <c r="S15"/>
  <c r="R15"/>
  <c r="Q15"/>
  <c r="P15"/>
  <c r="O15"/>
  <c r="K15"/>
  <c r="AH14"/>
  <c r="AF14"/>
  <c r="Y14"/>
  <c r="AH13"/>
  <c r="AF13"/>
  <c r="Y13"/>
  <c r="AH12"/>
  <c r="AF12"/>
  <c r="Y12"/>
  <c r="AH11"/>
  <c r="AF11"/>
  <c r="Y11"/>
  <c r="AH10"/>
  <c r="AF10"/>
  <c r="Y10"/>
  <c r="AH9" l="1"/>
  <c r="AF9"/>
  <c r="Y9"/>
  <c r="Y15" s="1"/>
  <c r="AF15" l="1"/>
  <c r="AH15" l="1"/>
</calcChain>
</file>

<file path=xl/sharedStrings.xml><?xml version="1.0" encoding="utf-8"?>
<sst xmlns="http://schemas.openxmlformats.org/spreadsheetml/2006/main" count="92" uniqueCount="66">
  <si>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</si>
  <si>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</si>
  <si>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</si>
  <si>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</si>
  <si>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</si>
  <si>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</si>
  <si>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</si>
  <si>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</si>
  <si>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</si>
  <si>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</si>
  <si>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</si>
  <si>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</si>
  <si>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</si>
  <si>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</si>
  <si>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</si>
  <si>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</si>
  <si>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</si>
  <si>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</si>
  <si>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</si>
  <si>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</si>
  <si>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</si>
  <si>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</si>
  <si>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</si>
  <si>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</si>
  <si>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</si>
  <si>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</si>
  <si>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</si>
  <si>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</si>
  <si>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</si>
  <si>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г. Самара</t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</si>
  <si>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</si>
  <si>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</si>
  <si>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Приложение 1.2 Техническая документация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</si>
  <si>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</si>
  <si>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</si>
  <si>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шт</t>
  </si>
  <si>
    <t>Цена одной единицы, руб. 
БЕЗ НДС</t>
  </si>
  <si>
    <t>Цена одной единицы, руб. 
С НДС</t>
  </si>
  <si>
    <t>Итоговая стоимость, руб. 
БЕЗ НДС (указывать при необходимости)</t>
  </si>
  <si>
    <t>Цена одной единицы, руб. 
БЕЗ НДС (указывать при необходимости)</t>
  </si>
  <si>
    <t>Номенклатура приобретаемых услуг</t>
  </si>
  <si>
    <t>Номенклатура предлагаемой услуги</t>
  </si>
  <si>
    <r>
      <t xml:space="preserve">Кратность        поставки 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</si>
  <si>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t xml:space="preserve">Количество </t>
  </si>
  <si>
    <t>Требования к услугам / ГОСТ</t>
  </si>
  <si>
    <t>Основные технические характеристики предлагаемой услуги/ ГОСТ</t>
  </si>
  <si>
    <t>СКС-2703</t>
  </si>
  <si>
    <t>График оказания услуг в 2023 г.</t>
  </si>
  <si>
    <t>Услуги по приему, обработке и(или) утилизации отходов офисной техники (клавиатура, манипулятор «мышь» с соединительными проводами, утратившие потребительские свойства)</t>
  </si>
  <si>
    <t>Услуги по приему, обработке и(или) утилизации отходов офисной техники (системный блок компьютера, утративший потребительские свойства)</t>
  </si>
  <si>
    <t>Услуги по приему, обработке и(или) утилизации отходов офисной техники (компьютеры портативные (ноутбуки), утратившие потребительские свойства)</t>
  </si>
  <si>
    <t>Услуги по приему, обработке и(или) утилизации отходов офисной техники (телефонные и факсимильные аппараты, утратившие потребительские свойства)</t>
  </si>
  <si>
    <t>Услуги по приему, обработке и(или) утилизации отходов офисной техники (принтеры, сканеры, многофункциональные устройства (МФУ), утратившие потребительские свойства)</t>
  </si>
  <si>
    <t>Услуги по приему, обработке и(или) утилизации отходов офисной техники (мониторы компьютерные жидкокристаллические, утратившие потребительские свойства, в сборе)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</si>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</sst>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8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0" fontId="13" fillId="2" borderId="12" xfId="0" applyNumberFormat="1" applyFont="1" applyFill="1" applyBorder="1" applyAlignment="1" applyProtection="1">
      <alignment horizontal="center" vertical="center" wrapText="1"/>
    </xf>
    <xf numFmtId="4" fontId="13" fillId="2" borderId="12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/>
    <xf numFmtId="0" fontId="14" fillId="0" borderId="2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7" fillId="3" borderId="1" xfId="0" applyNumberFormat="1" applyFont="1" applyFill="1" applyBorder="1" applyAlignment="1" applyProtection="1">
      <alignment horizontal="center" vertical="center" textRotation="90" wrapText="1"/>
    </xf>
    <xf numFmtId="0" fontId="17" fillId="3" borderId="2" xfId="0" applyNumberFormat="1" applyFont="1" applyFill="1" applyBorder="1" applyAlignment="1" applyProtection="1">
      <alignment horizontal="center" vertical="center" textRotation="90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14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>
      <alignment horizontal="left" vertical="top" wrapText="1"/>
    </xf>
    <xf numFmtId="0" fontId="11" fillId="0" borderId="14" xfId="1" applyFont="1" applyFill="1" applyBorder="1" applyAlignment="1">
      <alignment horizontal="left" vertical="top" wrapText="1"/>
    </xf>
    <xf numFmtId="0" fontId="11" fillId="0" borderId="4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13" fillId="2" borderId="18" xfId="0" applyNumberFormat="1" applyFont="1" applyFill="1" applyBorder="1" applyAlignment="1" applyProtection="1">
      <alignment horizontal="center" vertical="center" wrapText="1"/>
    </xf>
    <xf numFmtId="0" fontId="13" fillId="2" borderId="19" xfId="0" applyNumberFormat="1" applyFont="1" applyFill="1" applyBorder="1" applyAlignment="1" applyProtection="1">
      <alignment horizontal="center" vertical="center" wrapText="1"/>
    </xf>
    <xf numFmtId="4" fontId="13" fillId="2" borderId="19" xfId="0" applyNumberFormat="1" applyFont="1" applyFill="1" applyBorder="1" applyAlignment="1" applyProtection="1">
      <alignment vertical="center"/>
    </xf>
    <xf numFmtId="4" fontId="14" fillId="2" borderId="19" xfId="0" applyNumberFormat="1" applyFont="1" applyFill="1" applyBorder="1" applyAlignment="1" applyProtection="1">
      <alignment horizontal="center" vertical="center"/>
    </xf>
    <xf numFmtId="4" fontId="13" fillId="2" borderId="19" xfId="0" applyNumberFormat="1" applyFont="1" applyFill="1" applyBorder="1" applyAlignment="1" applyProtection="1">
      <alignment horizontal="center"/>
    </xf>
    <xf numFmtId="4" fontId="14" fillId="2" borderId="20" xfId="0" applyNumberFormat="1" applyFont="1" applyFill="1" applyBorder="1" applyAlignment="1" applyProtection="1">
      <alignment horizontal="center" vertical="center" wrapText="1"/>
    </xf>
    <xf numFmtId="0" fontId="13" fillId="2" borderId="6" xfId="0" applyNumberFormat="1" applyFont="1" applyFill="1" applyBorder="1" applyAlignment="1" applyProtection="1">
      <alignment horizontal="center" vertical="center" wrapText="1"/>
    </xf>
    <xf numFmtId="0" fontId="13" fillId="2" borderId="7" xfId="0" applyNumberFormat="1" applyFont="1" applyFill="1" applyBorder="1" applyAlignment="1" applyProtection="1">
      <alignment horizontal="center" vertical="center" wrapText="1"/>
    </xf>
    <xf numFmtId="4" fontId="13" fillId="2" borderId="7" xfId="0" applyNumberFormat="1" applyFont="1" applyFill="1" applyBorder="1" applyAlignment="1" applyProtection="1">
      <alignment vertical="center"/>
    </xf>
    <xf numFmtId="4" fontId="13" fillId="2" borderId="7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13" fillId="2" borderId="12" xfId="0" applyNumberFormat="1" applyFont="1" applyFill="1" applyBorder="1" applyAlignment="1" applyProtection="1">
      <alignment horizontal="center" vertical="center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3"/>
  <sheetViews>
    <sheetView tabSelected="1" view="pageBreakPreview" topLeftCell="I7" zoomScale="86" zoomScaleNormal="86" zoomScaleSheetLayoutView="86" workbookViewId="0">
      <selection activeCell="AE12" sqref="AE1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38" style="1" customWidth="1"/>
    <col min="6" max="6" width="12.7109375" style="1" customWidth="1"/>
    <col min="7" max="7" width="7.85546875" style="1" customWidth="1"/>
    <col min="8" max="8" width="13.7109375" style="1" customWidth="1"/>
    <col min="9" max="9" width="13" style="1" customWidth="1"/>
    <col min="10" max="10" width="10.7109375" style="1" customWidth="1"/>
    <col min="11" max="11" width="8.28515625" customWidth="1"/>
    <col min="12" max="23" width="7" customWidth="1"/>
    <col min="24" max="24" width="16.140625" customWidth="1"/>
    <col min="25" max="25" width="15.7109375" customWidth="1"/>
    <col min="26" max="27" width="14.5703125" customWidth="1"/>
    <col min="28" max="28" width="16.28515625" customWidth="1"/>
    <col min="29" max="29" width="14.140625" customWidth="1"/>
    <col min="30" max="30" width="15.710937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4" t="s">
        <v>10</v>
      </c>
    </row>
    <row r="2" spans="1:35" ht="42.75" customHeight="1">
      <c r="A2" s="9" t="s">
        <v>19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I2" s="4"/>
    </row>
    <row r="3" spans="1:35" ht="25.5" customHeight="1">
      <c r="A3" s="5" t="s">
        <v>8</v>
      </c>
      <c r="B3" s="5"/>
      <c r="C3" s="4"/>
      <c r="D3" s="31"/>
      <c r="E3" s="63" t="s">
        <v>46</v>
      </c>
      <c r="F3" s="63"/>
      <c r="G3" s="63"/>
      <c r="H3" s="63"/>
      <c r="I3" s="63"/>
      <c r="J3" s="63"/>
      <c r="K3" s="63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I3" s="4"/>
    </row>
    <row r="4" spans="1:35" ht="30.75" customHeight="1">
      <c r="A4" s="5" t="s">
        <v>7</v>
      </c>
      <c r="B4" s="5"/>
      <c r="C4" s="6"/>
      <c r="D4" s="32"/>
      <c r="E4" s="64"/>
      <c r="F4" s="64"/>
      <c r="G4" s="64"/>
      <c r="H4" s="64"/>
      <c r="I4" s="64"/>
      <c r="J4" s="64"/>
      <c r="K4" s="64"/>
      <c r="L4" s="6"/>
      <c r="M4" s="6"/>
      <c r="N4" s="6"/>
      <c r="O4" s="6"/>
      <c r="P4" s="6"/>
      <c r="Q4" s="6"/>
      <c r="R4" s="6"/>
      <c r="S4" s="6"/>
      <c r="T4" s="6"/>
      <c r="U4" s="6"/>
      <c r="V4" s="7"/>
      <c r="W4" s="7"/>
      <c r="X4" s="7"/>
      <c r="Y4" s="7"/>
      <c r="Z4" s="7"/>
      <c r="AA4" s="7"/>
      <c r="AB4" s="7"/>
      <c r="AI4" s="7"/>
    </row>
    <row r="5" spans="1:35" ht="30.75" customHeight="1">
      <c r="A5" s="5" t="s">
        <v>15</v>
      </c>
      <c r="B5" s="5"/>
      <c r="C5" s="6"/>
      <c r="D5" s="32"/>
      <c r="E5" s="64"/>
      <c r="F5" s="64"/>
      <c r="G5" s="64"/>
      <c r="H5" s="64"/>
      <c r="I5" s="64"/>
      <c r="J5" s="64"/>
      <c r="K5" s="64"/>
      <c r="L5" s="6"/>
      <c r="M5" s="6"/>
      <c r="N5" s="6"/>
      <c r="O5" s="6"/>
      <c r="P5" s="6"/>
      <c r="Q5" s="6"/>
      <c r="R5" s="6"/>
      <c r="S5" s="6"/>
      <c r="T5" s="6"/>
      <c r="U5" s="6"/>
      <c r="V5" s="7"/>
      <c r="W5" s="7"/>
      <c r="X5" s="7"/>
      <c r="Y5" s="7"/>
      <c r="Z5" s="7"/>
      <c r="AA5" s="7"/>
      <c r="AB5" s="7"/>
      <c r="AI5" s="7"/>
    </row>
    <row r="6" spans="1:35" ht="23.25" customHeight="1" thickBot="1">
      <c r="A6" s="8" t="s">
        <v>3</v>
      </c>
      <c r="B6" s="8"/>
    </row>
    <row r="7" spans="1:35" ht="33" customHeight="1">
      <c r="L7" s="62" t="s">
        <v>47</v>
      </c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1"/>
      <c r="Y7" s="1"/>
      <c r="Z7" s="51" t="s">
        <v>4</v>
      </c>
      <c r="AA7" s="52"/>
      <c r="AB7" s="52"/>
      <c r="AC7" s="52"/>
      <c r="AD7" s="52"/>
      <c r="AE7" s="52"/>
      <c r="AF7" s="52"/>
      <c r="AG7" s="52"/>
      <c r="AH7" s="52"/>
      <c r="AI7" s="53"/>
    </row>
    <row r="8" spans="1:35" ht="96.75" customHeight="1" thickBot="1">
      <c r="A8" s="2" t="s">
        <v>0</v>
      </c>
      <c r="B8" s="25" t="s">
        <v>26</v>
      </c>
      <c r="C8" s="2" t="s">
        <v>22</v>
      </c>
      <c r="D8" s="2" t="s">
        <v>21</v>
      </c>
      <c r="E8" s="30" t="s">
        <v>40</v>
      </c>
      <c r="F8" s="30" t="s">
        <v>44</v>
      </c>
      <c r="G8" s="2" t="s">
        <v>5</v>
      </c>
      <c r="H8" s="2" t="s">
        <v>1</v>
      </c>
      <c r="I8" s="2" t="s">
        <v>6</v>
      </c>
      <c r="J8" s="2" t="s">
        <v>2</v>
      </c>
      <c r="K8" s="30" t="s">
        <v>43</v>
      </c>
      <c r="L8" s="49" t="s">
        <v>54</v>
      </c>
      <c r="M8" s="49" t="s">
        <v>55</v>
      </c>
      <c r="N8" s="49" t="s">
        <v>56</v>
      </c>
      <c r="O8" s="49" t="s">
        <v>57</v>
      </c>
      <c r="P8" s="49" t="s">
        <v>58</v>
      </c>
      <c r="Q8" s="49" t="s">
        <v>59</v>
      </c>
      <c r="R8" s="49" t="s">
        <v>60</v>
      </c>
      <c r="S8" s="49" t="s">
        <v>61</v>
      </c>
      <c r="T8" s="49" t="s">
        <v>62</v>
      </c>
      <c r="U8" s="49" t="s">
        <v>63</v>
      </c>
      <c r="V8" s="49" t="s">
        <v>64</v>
      </c>
      <c r="W8" s="50" t="s">
        <v>65</v>
      </c>
      <c r="X8" s="30" t="s">
        <v>39</v>
      </c>
      <c r="Y8" s="33" t="s">
        <v>38</v>
      </c>
      <c r="Z8" s="66" t="s">
        <v>41</v>
      </c>
      <c r="AA8" s="67" t="s">
        <v>45</v>
      </c>
      <c r="AB8" s="67" t="s">
        <v>42</v>
      </c>
      <c r="AC8" s="67" t="s">
        <v>30</v>
      </c>
      <c r="AD8" s="67" t="s">
        <v>31</v>
      </c>
      <c r="AE8" s="67" t="s">
        <v>36</v>
      </c>
      <c r="AF8" s="67" t="s">
        <v>24</v>
      </c>
      <c r="AG8" s="67" t="s">
        <v>37</v>
      </c>
      <c r="AH8" s="67" t="s">
        <v>25</v>
      </c>
      <c r="AI8" s="68" t="s">
        <v>9</v>
      </c>
    </row>
    <row r="9" spans="1:35" ht="81.75" customHeight="1">
      <c r="A9" s="34">
        <v>1</v>
      </c>
      <c r="B9" s="35">
        <v>1</v>
      </c>
      <c r="C9" s="34">
        <v>38</v>
      </c>
      <c r="D9" s="34">
        <v>38</v>
      </c>
      <c r="E9" s="47" t="s">
        <v>48</v>
      </c>
      <c r="F9" s="27" t="s">
        <v>32</v>
      </c>
      <c r="G9" s="36" t="s">
        <v>35</v>
      </c>
      <c r="H9" s="36" t="s">
        <v>23</v>
      </c>
      <c r="I9" s="37" t="s">
        <v>23</v>
      </c>
      <c r="J9" s="36" t="s">
        <v>29</v>
      </c>
      <c r="K9" s="36">
        <v>239</v>
      </c>
      <c r="L9" s="36"/>
      <c r="M9" s="36"/>
      <c r="N9" s="36"/>
      <c r="O9" s="36">
        <v>26</v>
      </c>
      <c r="P9" s="36">
        <v>26</v>
      </c>
      <c r="Q9" s="36">
        <v>26</v>
      </c>
      <c r="R9" s="36">
        <v>27</v>
      </c>
      <c r="S9" s="36">
        <v>27</v>
      </c>
      <c r="T9" s="36">
        <v>27</v>
      </c>
      <c r="U9" s="36">
        <v>26</v>
      </c>
      <c r="V9" s="34">
        <v>27</v>
      </c>
      <c r="W9" s="48">
        <v>27</v>
      </c>
      <c r="X9" s="45">
        <v>38</v>
      </c>
      <c r="Y9" s="46">
        <f>X9*K9</f>
        <v>9082</v>
      </c>
      <c r="Z9" s="75"/>
      <c r="AA9" s="76"/>
      <c r="AB9" s="76"/>
      <c r="AC9" s="76"/>
      <c r="AD9" s="76"/>
      <c r="AE9" s="77"/>
      <c r="AF9" s="78">
        <f>AE9*K9</f>
        <v>0</v>
      </c>
      <c r="AG9" s="79"/>
      <c r="AH9" s="78">
        <f>AG9*K9</f>
        <v>0</v>
      </c>
      <c r="AI9" s="80"/>
    </row>
    <row r="10" spans="1:35" ht="69.75" customHeight="1">
      <c r="A10" s="34">
        <v>2</v>
      </c>
      <c r="B10" s="35">
        <v>1</v>
      </c>
      <c r="C10" s="34">
        <v>38</v>
      </c>
      <c r="D10" s="34">
        <v>38</v>
      </c>
      <c r="E10" s="47" t="s">
        <v>49</v>
      </c>
      <c r="F10" s="27" t="s">
        <v>32</v>
      </c>
      <c r="G10" s="36" t="s">
        <v>35</v>
      </c>
      <c r="H10" s="36" t="s">
        <v>23</v>
      </c>
      <c r="I10" s="37" t="s">
        <v>23</v>
      </c>
      <c r="J10" s="36" t="s">
        <v>29</v>
      </c>
      <c r="K10" s="36">
        <v>715</v>
      </c>
      <c r="L10" s="36"/>
      <c r="M10" s="36"/>
      <c r="N10" s="36"/>
      <c r="O10" s="36">
        <v>79</v>
      </c>
      <c r="P10" s="36">
        <v>79</v>
      </c>
      <c r="Q10" s="36">
        <v>80</v>
      </c>
      <c r="R10" s="36">
        <v>79</v>
      </c>
      <c r="S10" s="36">
        <v>80</v>
      </c>
      <c r="T10" s="36">
        <v>79</v>
      </c>
      <c r="U10" s="36">
        <v>80</v>
      </c>
      <c r="V10" s="34">
        <v>79</v>
      </c>
      <c r="W10" s="48">
        <v>80</v>
      </c>
      <c r="X10" s="45">
        <v>173.34</v>
      </c>
      <c r="Y10" s="46">
        <f t="shared" ref="Y10:Y14" si="0">X10*K10</f>
        <v>123938.1</v>
      </c>
      <c r="Z10" s="40"/>
      <c r="AA10" s="28"/>
      <c r="AB10" s="28"/>
      <c r="AC10" s="28"/>
      <c r="AD10" s="28"/>
      <c r="AE10" s="29"/>
      <c r="AF10" s="38">
        <f t="shared" ref="AF10:AF14" si="1">AE10*K10</f>
        <v>0</v>
      </c>
      <c r="AG10" s="3"/>
      <c r="AH10" s="38">
        <f t="shared" ref="AH10:AH14" si="2">AG10*K10</f>
        <v>0</v>
      </c>
      <c r="AI10" s="39"/>
    </row>
    <row r="11" spans="1:35" ht="69" customHeight="1">
      <c r="A11" s="34">
        <v>3</v>
      </c>
      <c r="B11" s="35">
        <v>1</v>
      </c>
      <c r="C11" s="34">
        <v>38</v>
      </c>
      <c r="D11" s="34">
        <v>38</v>
      </c>
      <c r="E11" s="47" t="s">
        <v>50</v>
      </c>
      <c r="F11" s="27" t="s">
        <v>32</v>
      </c>
      <c r="G11" s="36" t="s">
        <v>35</v>
      </c>
      <c r="H11" s="36" t="s">
        <v>23</v>
      </c>
      <c r="I11" s="37" t="s">
        <v>23</v>
      </c>
      <c r="J11" s="36" t="s">
        <v>29</v>
      </c>
      <c r="K11" s="36">
        <v>22</v>
      </c>
      <c r="L11" s="36"/>
      <c r="M11" s="36"/>
      <c r="N11" s="36"/>
      <c r="O11" s="36">
        <v>2</v>
      </c>
      <c r="P11" s="36">
        <v>3</v>
      </c>
      <c r="Q11" s="36">
        <v>2</v>
      </c>
      <c r="R11" s="36">
        <v>3</v>
      </c>
      <c r="S11" s="36">
        <v>2</v>
      </c>
      <c r="T11" s="36">
        <v>3</v>
      </c>
      <c r="U11" s="36">
        <v>2</v>
      </c>
      <c r="V11" s="34">
        <v>3</v>
      </c>
      <c r="W11" s="48">
        <v>2</v>
      </c>
      <c r="X11" s="45">
        <v>173.34</v>
      </c>
      <c r="Y11" s="46">
        <f t="shared" si="0"/>
        <v>3813.48</v>
      </c>
      <c r="Z11" s="40"/>
      <c r="AA11" s="28"/>
      <c r="AB11" s="28"/>
      <c r="AC11" s="28"/>
      <c r="AD11" s="28"/>
      <c r="AE11" s="29"/>
      <c r="AF11" s="38">
        <f t="shared" si="1"/>
        <v>0</v>
      </c>
      <c r="AG11" s="3"/>
      <c r="AH11" s="38">
        <f t="shared" si="2"/>
        <v>0</v>
      </c>
      <c r="AI11" s="39"/>
    </row>
    <row r="12" spans="1:35" ht="84" customHeight="1">
      <c r="A12" s="34">
        <v>4</v>
      </c>
      <c r="B12" s="35">
        <v>1</v>
      </c>
      <c r="C12" s="34">
        <v>38</v>
      </c>
      <c r="D12" s="34">
        <v>38</v>
      </c>
      <c r="E12" s="47" t="s">
        <v>51</v>
      </c>
      <c r="F12" s="27" t="s">
        <v>32</v>
      </c>
      <c r="G12" s="36" t="s">
        <v>35</v>
      </c>
      <c r="H12" s="36" t="s">
        <v>23</v>
      </c>
      <c r="I12" s="37" t="s">
        <v>23</v>
      </c>
      <c r="J12" s="36" t="s">
        <v>29</v>
      </c>
      <c r="K12" s="36">
        <v>50</v>
      </c>
      <c r="L12" s="36"/>
      <c r="M12" s="36"/>
      <c r="N12" s="36"/>
      <c r="O12" s="36">
        <v>6</v>
      </c>
      <c r="P12" s="36">
        <v>5</v>
      </c>
      <c r="Q12" s="36">
        <v>6</v>
      </c>
      <c r="R12" s="36">
        <v>6</v>
      </c>
      <c r="S12" s="36">
        <v>5</v>
      </c>
      <c r="T12" s="36">
        <v>6</v>
      </c>
      <c r="U12" s="36">
        <v>5</v>
      </c>
      <c r="V12" s="34">
        <v>6</v>
      </c>
      <c r="W12" s="48">
        <v>5</v>
      </c>
      <c r="X12" s="45">
        <v>103.34</v>
      </c>
      <c r="Y12" s="46">
        <f t="shared" si="0"/>
        <v>5167</v>
      </c>
      <c r="Z12" s="40"/>
      <c r="AA12" s="28"/>
      <c r="AB12" s="28"/>
      <c r="AC12" s="28"/>
      <c r="AD12" s="28"/>
      <c r="AE12" s="29"/>
      <c r="AF12" s="38">
        <f t="shared" si="1"/>
        <v>0</v>
      </c>
      <c r="AG12" s="3"/>
      <c r="AH12" s="38">
        <f t="shared" si="2"/>
        <v>0</v>
      </c>
      <c r="AI12" s="39"/>
    </row>
    <row r="13" spans="1:35" ht="96.75" customHeight="1">
      <c r="A13" s="34">
        <v>5</v>
      </c>
      <c r="B13" s="35">
        <v>1</v>
      </c>
      <c r="C13" s="34">
        <v>38</v>
      </c>
      <c r="D13" s="34">
        <v>38</v>
      </c>
      <c r="E13" s="47" t="s">
        <v>52</v>
      </c>
      <c r="F13" s="27" t="s">
        <v>32</v>
      </c>
      <c r="G13" s="36" t="s">
        <v>35</v>
      </c>
      <c r="H13" s="36" t="s">
        <v>23</v>
      </c>
      <c r="I13" s="37" t="s">
        <v>23</v>
      </c>
      <c r="J13" s="36" t="s">
        <v>29</v>
      </c>
      <c r="K13" s="36">
        <v>264</v>
      </c>
      <c r="L13" s="36"/>
      <c r="M13" s="36"/>
      <c r="N13" s="36"/>
      <c r="O13" s="36">
        <v>80</v>
      </c>
      <c r="P13" s="36">
        <v>79</v>
      </c>
      <c r="Q13" s="36">
        <v>80</v>
      </c>
      <c r="R13" s="36">
        <v>80</v>
      </c>
      <c r="S13" s="36">
        <v>79</v>
      </c>
      <c r="T13" s="36">
        <v>80</v>
      </c>
      <c r="U13" s="36">
        <v>80</v>
      </c>
      <c r="V13" s="34">
        <v>80</v>
      </c>
      <c r="W13" s="48">
        <v>80</v>
      </c>
      <c r="X13" s="45">
        <v>310</v>
      </c>
      <c r="Y13" s="46">
        <f t="shared" si="0"/>
        <v>81840</v>
      </c>
      <c r="Z13" s="40"/>
      <c r="AA13" s="28"/>
      <c r="AB13" s="28"/>
      <c r="AC13" s="28"/>
      <c r="AD13" s="28"/>
      <c r="AE13" s="29"/>
      <c r="AF13" s="38">
        <f t="shared" si="1"/>
        <v>0</v>
      </c>
      <c r="AG13" s="3"/>
      <c r="AH13" s="38">
        <f t="shared" si="2"/>
        <v>0</v>
      </c>
      <c r="AI13" s="39"/>
    </row>
    <row r="14" spans="1:35" ht="96.75" customHeight="1" thickBot="1">
      <c r="A14" s="34">
        <v>6</v>
      </c>
      <c r="B14" s="35">
        <v>1</v>
      </c>
      <c r="C14" s="34">
        <v>38</v>
      </c>
      <c r="D14" s="34">
        <v>38</v>
      </c>
      <c r="E14" s="47" t="s">
        <v>53</v>
      </c>
      <c r="F14" s="27" t="s">
        <v>32</v>
      </c>
      <c r="G14" s="36" t="s">
        <v>35</v>
      </c>
      <c r="H14" s="36" t="s">
        <v>23</v>
      </c>
      <c r="I14" s="37" t="s">
        <v>23</v>
      </c>
      <c r="J14" s="36" t="s">
        <v>29</v>
      </c>
      <c r="K14" s="36">
        <v>718</v>
      </c>
      <c r="L14" s="36"/>
      <c r="M14" s="36"/>
      <c r="N14" s="36"/>
      <c r="O14" s="36">
        <v>30</v>
      </c>
      <c r="P14" s="36">
        <v>29</v>
      </c>
      <c r="Q14" s="36">
        <v>29</v>
      </c>
      <c r="R14" s="36">
        <v>30</v>
      </c>
      <c r="S14" s="36">
        <v>29</v>
      </c>
      <c r="T14" s="36">
        <v>29</v>
      </c>
      <c r="U14" s="36">
        <v>30</v>
      </c>
      <c r="V14" s="34">
        <v>29</v>
      </c>
      <c r="W14" s="48">
        <v>29</v>
      </c>
      <c r="X14" s="45">
        <v>258.34000000000003</v>
      </c>
      <c r="Y14" s="46">
        <f t="shared" si="0"/>
        <v>185488.12000000002</v>
      </c>
      <c r="Z14" s="41"/>
      <c r="AA14" s="42"/>
      <c r="AB14" s="42"/>
      <c r="AC14" s="42"/>
      <c r="AD14" s="42"/>
      <c r="AE14" s="43"/>
      <c r="AF14" s="81">
        <f t="shared" si="1"/>
        <v>0</v>
      </c>
      <c r="AG14" s="82"/>
      <c r="AH14" s="81">
        <f t="shared" si="2"/>
        <v>0</v>
      </c>
      <c r="AI14" s="83"/>
    </row>
    <row r="15" spans="1:35" ht="20.25" customHeight="1" thickBot="1">
      <c r="A15" s="54" t="s">
        <v>27</v>
      </c>
      <c r="B15" s="54"/>
      <c r="C15" s="54"/>
      <c r="D15" s="54"/>
      <c r="E15" s="54"/>
      <c r="F15" s="54"/>
      <c r="G15" s="54"/>
      <c r="H15" s="54"/>
      <c r="I15" s="54"/>
      <c r="J15" s="54"/>
      <c r="K15" s="26">
        <f>SUM(K9:K14)</f>
        <v>2008</v>
      </c>
      <c r="L15" s="26"/>
      <c r="M15" s="26"/>
      <c r="N15" s="26"/>
      <c r="O15" s="26">
        <f t="shared" ref="O15:W15" si="3">SUM(O9:O14)</f>
        <v>223</v>
      </c>
      <c r="P15" s="26">
        <f t="shared" si="3"/>
        <v>221</v>
      </c>
      <c r="Q15" s="26">
        <f t="shared" si="3"/>
        <v>223</v>
      </c>
      <c r="R15" s="26">
        <f t="shared" si="3"/>
        <v>225</v>
      </c>
      <c r="S15" s="26">
        <f t="shared" si="3"/>
        <v>222</v>
      </c>
      <c r="T15" s="26">
        <f t="shared" si="3"/>
        <v>224</v>
      </c>
      <c r="U15" s="26">
        <f t="shared" si="3"/>
        <v>223</v>
      </c>
      <c r="V15" s="26">
        <f t="shared" si="3"/>
        <v>224</v>
      </c>
      <c r="W15" s="26">
        <f t="shared" si="3"/>
        <v>223</v>
      </c>
      <c r="X15" s="23"/>
      <c r="Y15" s="22">
        <f>SUM(Y9:Y14)</f>
        <v>409328.70000000007</v>
      </c>
      <c r="Z15" s="69"/>
      <c r="AA15" s="70"/>
      <c r="AB15" s="70"/>
      <c r="AC15" s="70"/>
      <c r="AD15" s="70"/>
      <c r="AE15" s="71"/>
      <c r="AF15" s="72">
        <f>SUM(AF9:AF14)</f>
        <v>0</v>
      </c>
      <c r="AG15" s="73"/>
      <c r="AH15" s="72">
        <f>SUM(AH9:AH14)</f>
        <v>0</v>
      </c>
      <c r="AI15" s="74"/>
    </row>
    <row r="16" spans="1:35" ht="18" customHeight="1"/>
    <row r="17" spans="1:35" ht="45" customHeight="1">
      <c r="A17" s="65" t="s">
        <v>16</v>
      </c>
      <c r="B17" s="65"/>
      <c r="C17" s="65"/>
      <c r="D17" s="65"/>
      <c r="E17" s="56" t="s">
        <v>17</v>
      </c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8"/>
      <c r="AI17" s="20"/>
    </row>
    <row r="18" spans="1:35" ht="156" customHeight="1">
      <c r="A18" s="65" t="s">
        <v>18</v>
      </c>
      <c r="B18" s="65"/>
      <c r="C18" s="65"/>
      <c r="D18" s="65"/>
      <c r="E18" s="59" t="s">
        <v>28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1"/>
      <c r="AI18" s="21"/>
    </row>
    <row r="19" spans="1:35" ht="15.75">
      <c r="A19" s="44" t="s">
        <v>33</v>
      </c>
      <c r="C19" s="44" t="s">
        <v>34</v>
      </c>
      <c r="J19"/>
    </row>
    <row r="20" spans="1:35" ht="17.25" customHeight="1">
      <c r="C20" s="10"/>
      <c r="D20" s="12"/>
      <c r="E20" s="13"/>
      <c r="F20" s="14"/>
      <c r="G20" s="14"/>
      <c r="H20" s="14"/>
      <c r="I20"/>
      <c r="J20"/>
    </row>
    <row r="21" spans="1:35" ht="12.75" customHeight="1">
      <c r="C21" s="10"/>
      <c r="D21" s="55"/>
      <c r="E21" s="55"/>
      <c r="F21" s="15" t="s">
        <v>11</v>
      </c>
      <c r="G21" s="16"/>
      <c r="H21" s="11"/>
      <c r="I21"/>
      <c r="J21"/>
    </row>
    <row r="22" spans="1:35" ht="14.25" customHeight="1">
      <c r="C22" s="10"/>
      <c r="D22" s="17"/>
      <c r="E22" s="11"/>
      <c r="F22" s="11"/>
      <c r="G22" s="15"/>
      <c r="H22" s="18"/>
      <c r="I22"/>
      <c r="J22"/>
    </row>
    <row r="23" spans="1:35" ht="13.5" customHeight="1">
      <c r="C23" s="10"/>
      <c r="D23" s="55"/>
      <c r="E23" s="55"/>
      <c r="F23" s="15" t="s">
        <v>12</v>
      </c>
      <c r="G23" s="15"/>
      <c r="H23" s="18"/>
      <c r="I23"/>
      <c r="J23"/>
    </row>
    <row r="24" spans="1:35" ht="15">
      <c r="C24" s="10"/>
      <c r="D24" s="12"/>
      <c r="E24" s="11"/>
      <c r="F24" s="14"/>
      <c r="G24" s="14"/>
      <c r="H24" s="14"/>
      <c r="I24"/>
      <c r="J24"/>
    </row>
    <row r="25" spans="1:35" ht="13.5" customHeight="1">
      <c r="C25" s="10"/>
      <c r="D25" s="55"/>
      <c r="E25" s="55"/>
      <c r="F25" s="19" t="s">
        <v>13</v>
      </c>
      <c r="G25" s="14"/>
      <c r="H25" s="14"/>
      <c r="I25"/>
      <c r="J25"/>
    </row>
    <row r="26" spans="1:35" ht="15">
      <c r="C26" s="10" t="s">
        <v>14</v>
      </c>
      <c r="D26" s="12"/>
      <c r="E26" s="14"/>
      <c r="F26" s="14"/>
      <c r="G26" s="14"/>
      <c r="H26" s="14"/>
      <c r="I26"/>
      <c r="J26"/>
    </row>
    <row r="27" spans="1:35" ht="15">
      <c r="C27" s="10"/>
      <c r="D27" s="10"/>
      <c r="E27" s="14" t="s">
        <v>20</v>
      </c>
      <c r="F27" s="11"/>
      <c r="G27" s="11"/>
      <c r="H27" s="11"/>
    </row>
    <row r="28" spans="1:35" ht="15">
      <c r="C28" s="10"/>
      <c r="D28" s="10"/>
      <c r="E28" s="11"/>
      <c r="F28" s="11"/>
      <c r="G28" s="11"/>
      <c r="H28" s="11"/>
    </row>
    <row r="29" spans="1:35" ht="15">
      <c r="C29" s="10"/>
      <c r="D29" s="10"/>
      <c r="E29" s="11"/>
      <c r="F29" s="11"/>
      <c r="G29" s="11"/>
      <c r="H29" s="11"/>
    </row>
    <row r="30" spans="1:35" ht="15">
      <c r="C30" s="10"/>
      <c r="D30" s="10"/>
      <c r="E30" s="11"/>
      <c r="F30" s="11"/>
      <c r="G30" s="11"/>
      <c r="H30" s="11"/>
    </row>
    <row r="31" spans="1:35" ht="15">
      <c r="C31" s="10"/>
      <c r="D31" s="10"/>
      <c r="E31" s="11"/>
      <c r="F31" s="11"/>
      <c r="G31" s="11"/>
      <c r="H31" s="11"/>
    </row>
    <row r="32" spans="1:35" ht="15">
      <c r="C32" s="10"/>
      <c r="D32" s="10"/>
      <c r="E32" s="11"/>
      <c r="F32" s="11"/>
      <c r="G32" s="11"/>
      <c r="H32" s="11"/>
    </row>
    <row r="33" spans="3:8" ht="15">
      <c r="C33" s="10"/>
      <c r="D33" s="10"/>
      <c r="E33" s="11"/>
      <c r="F33" s="11"/>
      <c r="G33" s="11"/>
      <c r="H33" s="11"/>
    </row>
  </sheetData>
  <autoFilter ref="A8:AI15"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</autoFilter>
  <mergeCells count="13">
    <mergeCell ref="D25:E25"/>
    <mergeCell ref="E3:K3"/>
    <mergeCell ref="E4:K4"/>
    <mergeCell ref="E5:K5"/>
    <mergeCell ref="A18:D18"/>
    <mergeCell ref="D23:E23"/>
    <mergeCell ref="A17:D17"/>
    <mergeCell ref="Z7:AI7"/>
    <mergeCell ref="A15:J15"/>
    <mergeCell ref="D21:E21"/>
    <mergeCell ref="E17:AH17"/>
    <mergeCell ref="E18:AH18"/>
    <mergeCell ref="L7:W7"/>
  </mergeCells>
  <pageMargins left="0.39370078740157483" right="0.19685039370078741" top="0.59055118110236227" bottom="0.39370078740157483" header="0.31496062992125984" footer="0.31496062992125984"/>
  <pageSetup paperSize="8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2022-01-17T10:32:34Z</cp:lastPrinted>
  <dcterms:created xsi:type="dcterms:W3CDTF">2013-09-25T03:40:45Z</dcterms:created>
  <dcterms:modified xsi:type="dcterms:W3CDTF">2023-03-14T06:16:37Z</dcterms:modified>
</cp:coreProperties>
</file>